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ate1904="1"/>
  <mc:AlternateContent xmlns:mc="http://schemas.openxmlformats.org/markup-compatibility/2006">
    <mc:Choice Requires="x15">
      <x15ac:absPath xmlns:x15ac="http://schemas.microsoft.com/office/spreadsheetml/2010/11/ac" url="C:\Users\jksyo\Documents\Welfare &amp; fundraising\"/>
    </mc:Choice>
  </mc:AlternateContent>
  <xr:revisionPtr revIDLastSave="0" documentId="8_{76F0F440-66DA-4BE4-8119-22EAFA68E9EE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2020 cash" sheetId="9" r:id="rId1"/>
    <sheet name="2020 funds" sheetId="7" r:id="rId2"/>
    <sheet name="2019 funds" sheetId="1" r:id="rId3"/>
    <sheet name="2019 cash" sheetId="4" r:id="rId4"/>
    <sheet name="2018 funds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9" l="1"/>
  <c r="C18" i="9"/>
  <c r="D21" i="9" s="1"/>
  <c r="C5" i="1"/>
  <c r="D18" i="7" l="1"/>
  <c r="C18" i="7"/>
  <c r="D21" i="7" s="1"/>
  <c r="D22" i="4" l="1"/>
  <c r="C22" i="4"/>
  <c r="D25" i="4" l="1"/>
  <c r="D21" i="3"/>
  <c r="C21" i="3"/>
  <c r="D24" i="3" l="1"/>
  <c r="C21" i="1"/>
  <c r="D21" i="1"/>
  <c r="D24" i="1" l="1"/>
</calcChain>
</file>

<file path=xl/sharedStrings.xml><?xml version="1.0" encoding="utf-8"?>
<sst xmlns="http://schemas.openxmlformats.org/spreadsheetml/2006/main" count="79" uniqueCount="52">
  <si>
    <t>Table 1</t>
  </si>
  <si>
    <t>In</t>
  </si>
  <si>
    <t>Out</t>
  </si>
  <si>
    <t>Tesco bag pack</t>
  </si>
  <si>
    <t>Raffle</t>
  </si>
  <si>
    <t>Water bottles</t>
  </si>
  <si>
    <t>Newitt’s water bottles</t>
  </si>
  <si>
    <t>Bottle marking</t>
  </si>
  <si>
    <t>Cake toppers</t>
  </si>
  <si>
    <t>Edible cake toppers</t>
  </si>
  <si>
    <t>Cash prize (Raffle)</t>
  </si>
  <si>
    <t>Cash prize</t>
  </si>
  <si>
    <t>Movie night hamper</t>
  </si>
  <si>
    <t>Cinema voucher</t>
  </si>
  <si>
    <t>Hamper</t>
  </si>
  <si>
    <t>Chocolate</t>
  </si>
  <si>
    <t>Crisps and paper</t>
  </si>
  <si>
    <t>Crisps</t>
  </si>
  <si>
    <t>Suit bags</t>
  </si>
  <si>
    <t>Total</t>
  </si>
  <si>
    <t>Balance</t>
  </si>
  <si>
    <t>Candlelighters (allocated but not yet spent)</t>
  </si>
  <si>
    <t>Opening Balance</t>
  </si>
  <si>
    <t>Summer Party</t>
  </si>
  <si>
    <t>Tickets - Online Sales</t>
  </si>
  <si>
    <t>band</t>
  </si>
  <si>
    <t>cash sales</t>
  </si>
  <si>
    <t>beer</t>
  </si>
  <si>
    <t>Liqour License (cheque)</t>
  </si>
  <si>
    <t>booker - food (cheque)</t>
  </si>
  <si>
    <t>Tickets - online Sales</t>
  </si>
  <si>
    <t>Anna Supplies</t>
  </si>
  <si>
    <t>colin supplies</t>
  </si>
  <si>
    <t>venue</t>
  </si>
  <si>
    <t>Cash collected on night</t>
  </si>
  <si>
    <t>EKF Funding (support)</t>
  </si>
  <si>
    <t>A Tegetmeir</t>
  </si>
  <si>
    <t>H Hardcastle</t>
  </si>
  <si>
    <t>S Peacock</t>
  </si>
  <si>
    <t>Tesco Bag Pack</t>
  </si>
  <si>
    <t>Christmas Party</t>
  </si>
  <si>
    <t>Food and Drink</t>
  </si>
  <si>
    <t>Cash Float</t>
  </si>
  <si>
    <t>Deposit into bank account</t>
  </si>
  <si>
    <t>Cash Taken</t>
  </si>
  <si>
    <t>Charity Donation</t>
  </si>
  <si>
    <t>Candlelighters Donation</t>
  </si>
  <si>
    <t>Disco Payment</t>
  </si>
  <si>
    <t>Physical Therapy Sessions</t>
  </si>
  <si>
    <t>Money allocated, not yet paid</t>
  </si>
  <si>
    <t>New Squad Member kit</t>
  </si>
  <si>
    <t xml:space="preserve">Balance for Disco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</si>
</sst>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_);[Red]\(&quot;£&quot;#,##0\)"/>
    <numFmt numFmtId="165" formatCode="[$£-809]0.00"/>
    <numFmt numFmtId="166" formatCode="[$£-809]#,##0.00"/>
  </numFmts>
  <fonts count="3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/>
      <bottom/>
      <diagonal/>
    </border>
    <border>
      <left style="thin">
        <color indexed="11"/>
      </left>
      <right/>
      <top/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9">
    <xf numFmtId="0" fontId="0" fillId="0" borderId="0" xfId="0">
      <alignment vertical="top" wrapText="1"/>
    </xf>
    <xf numFmtId="0" fontId="2" fillId="2" borderId="1" xfId="0" applyFont="1" applyFill="1" applyBorder="1">
      <alignment vertical="top" wrapText="1"/>
    </xf>
    <xf numFmtId="49" fontId="2" fillId="2" borderId="1" xfId="0" applyNumberFormat="1" applyFont="1" applyFill="1" applyBorder="1">
      <alignment vertical="top" wrapText="1"/>
    </xf>
    <xf numFmtId="49" fontId="2" fillId="3" borderId="2" xfId="0" applyNumberFormat="1" applyFont="1" applyFill="1" applyBorder="1">
      <alignment vertical="top" wrapText="1"/>
    </xf>
    <xf numFmtId="0" fontId="0" fillId="0" borderId="3" xfId="0" applyBorder="1">
      <alignment vertical="top" wrapText="1"/>
    </xf>
    <xf numFmtId="165" fontId="0" fillId="0" borderId="4" xfId="0" applyNumberFormat="1" applyBorder="1">
      <alignment vertical="top" wrapText="1"/>
    </xf>
    <xf numFmtId="0" fontId="0" fillId="0" borderId="4" xfId="0" applyBorder="1">
      <alignment vertical="top" wrapText="1"/>
    </xf>
    <xf numFmtId="49" fontId="2" fillId="3" borderId="5" xfId="0" applyNumberFormat="1" applyFont="1" applyFill="1" applyBorder="1">
      <alignment vertical="top" wrapText="1"/>
    </xf>
    <xf numFmtId="0" fontId="0" fillId="0" borderId="6" xfId="0" applyBorder="1">
      <alignment vertical="top" wrapText="1"/>
    </xf>
    <xf numFmtId="165" fontId="0" fillId="0" borderId="7" xfId="0" applyNumberFormat="1" applyBorder="1">
      <alignment vertical="top" wrapText="1"/>
    </xf>
    <xf numFmtId="0" fontId="0" fillId="0" borderId="7" xfId="0" applyBorder="1">
      <alignment vertical="top" wrapText="1"/>
    </xf>
    <xf numFmtId="0" fontId="2" fillId="3" borderId="5" xfId="0" applyFont="1" applyFill="1" applyBorder="1">
      <alignment vertical="top" wrapText="1"/>
    </xf>
    <xf numFmtId="49" fontId="0" fillId="0" borderId="6" xfId="0" applyNumberFormat="1" applyBorder="1">
      <alignment vertical="top" wrapText="1"/>
    </xf>
    <xf numFmtId="164" fontId="0" fillId="0" borderId="7" xfId="0" applyNumberFormat="1" applyBorder="1">
      <alignment vertical="top" wrapText="1"/>
    </xf>
    <xf numFmtId="166" fontId="0" fillId="0" borderId="7" xfId="0" applyNumberFormat="1" applyBorder="1">
      <alignment vertical="top" wrapText="1"/>
    </xf>
    <xf numFmtId="49" fontId="0" fillId="0" borderId="8" xfId="0" applyNumberFormat="1" applyFill="1" applyBorder="1">
      <alignment vertical="top" wrapText="1"/>
    </xf>
    <xf numFmtId="49" fontId="0" fillId="0" borderId="9" xfId="0" applyNumberFormat="1" applyFill="1" applyBorder="1">
      <alignment vertical="top" wrapText="1"/>
    </xf>
    <xf numFmtId="165" fontId="0" fillId="4" borderId="7" xfId="0" applyNumberFormat="1" applyFill="1" applyBorder="1">
      <alignment vertical="top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4348E-ECD5-4D10-A463-CAF213657D98}">
  <sheetPr>
    <pageSetUpPr fitToPage="1"/>
  </sheetPr>
  <dimension ref="A1:D25"/>
  <sheetViews>
    <sheetView showGridLines="0" zoomScale="90" zoomScaleNormal="90" workbookViewId="0">
      <pane xSplit="1" ySplit="2" topLeftCell="B3" activePane="bottomRight" state="frozen"/>
      <selection pane="topRight" activeCell="B1" sqref="B1"/>
      <selection pane="bottomLeft" activeCell="A9" sqref="A9"/>
      <selection pane="bottomRight" activeCell="B14" sqref="B14"/>
    </sheetView>
  </sheetViews>
  <sheetFormatPr defaultColWidth="16.28515625" defaultRowHeight="19.899999999999999" customHeight="1"/>
  <cols>
    <col min="1" max="1" width="25.7109375" customWidth="1"/>
    <col min="2" max="2" width="28" customWidth="1"/>
    <col min="3" max="3" width="8.5703125" bestFit="1" customWidth="1"/>
    <col min="4" max="256" width="16.28515625" customWidth="1"/>
  </cols>
  <sheetData>
    <row r="1" spans="1:4" ht="27.6" customHeight="1">
      <c r="A1" s="18" t="s">
        <v>0</v>
      </c>
      <c r="B1" s="18"/>
      <c r="C1" s="18"/>
      <c r="D1" s="18"/>
    </row>
    <row r="2" spans="1:4" ht="20.25" customHeight="1">
      <c r="A2" s="1"/>
      <c r="B2" s="1"/>
      <c r="C2" s="2" t="s">
        <v>1</v>
      </c>
      <c r="D2" s="2" t="s">
        <v>2</v>
      </c>
    </row>
    <row r="3" spans="1:4" ht="20.25" customHeight="1">
      <c r="A3" s="3" t="s">
        <v>22</v>
      </c>
      <c r="B3" s="4"/>
      <c r="C3" s="5">
        <v>65.569999999999993</v>
      </c>
      <c r="D3" s="6"/>
    </row>
    <row r="4" spans="1:4" ht="20.100000000000001" customHeight="1">
      <c r="A4" s="7"/>
      <c r="B4" s="8"/>
      <c r="C4" s="5"/>
      <c r="D4" s="5"/>
    </row>
    <row r="5" spans="1:4" ht="20.100000000000001" customHeight="1">
      <c r="A5" s="11" t="s">
        <v>50</v>
      </c>
      <c r="B5" s="8"/>
      <c r="C5" s="5"/>
      <c r="D5" s="5">
        <v>30</v>
      </c>
    </row>
    <row r="6" spans="1:4" ht="21" customHeight="1">
      <c r="A6" s="7"/>
      <c r="B6" s="12"/>
      <c r="C6" s="5"/>
      <c r="D6" s="5"/>
    </row>
    <row r="7" spans="1:4" ht="20.100000000000001" customHeight="1">
      <c r="A7" s="11"/>
      <c r="B7" s="12"/>
      <c r="C7" s="5"/>
      <c r="D7" s="5"/>
    </row>
    <row r="8" spans="1:4" ht="20.100000000000001" customHeight="1">
      <c r="A8" s="7"/>
      <c r="B8" s="12"/>
      <c r="C8" s="5"/>
      <c r="D8" s="5"/>
    </row>
    <row r="9" spans="1:4" ht="20.100000000000001" customHeight="1">
      <c r="A9" s="7"/>
      <c r="B9" s="12"/>
      <c r="C9" s="5"/>
      <c r="D9" s="5"/>
    </row>
    <row r="10" spans="1:4" ht="20.100000000000001" customHeight="1">
      <c r="A10" s="11"/>
      <c r="C10" s="5"/>
      <c r="D10" s="5"/>
    </row>
    <row r="11" spans="1:4" ht="20.100000000000001" customHeight="1">
      <c r="A11" s="11"/>
      <c r="B11" s="12"/>
      <c r="C11" s="5"/>
      <c r="D11" s="5"/>
    </row>
    <row r="12" spans="1:4" ht="20.100000000000001" customHeight="1">
      <c r="A12" s="11"/>
      <c r="B12" s="12"/>
      <c r="C12" s="5"/>
      <c r="D12" s="5"/>
    </row>
    <row r="13" spans="1:4" ht="20.100000000000001" customHeight="1">
      <c r="A13" s="7"/>
      <c r="B13" s="8"/>
      <c r="C13" s="5"/>
      <c r="D13" s="5"/>
    </row>
    <row r="14" spans="1:4" ht="20.65" customHeight="1">
      <c r="A14" s="11"/>
      <c r="B14" s="8"/>
      <c r="C14" s="5"/>
      <c r="D14" s="5"/>
    </row>
    <row r="15" spans="1:4" ht="20.100000000000001" customHeight="1">
      <c r="A15" s="11"/>
      <c r="B15" s="8"/>
      <c r="C15" s="5"/>
      <c r="D15" s="5"/>
    </row>
    <row r="16" spans="1:4" ht="20.100000000000001" customHeight="1">
      <c r="A16" s="11"/>
      <c r="B16" s="8"/>
      <c r="C16" s="5"/>
      <c r="D16" s="5"/>
    </row>
    <row r="17" spans="1:4" ht="20.100000000000001" customHeight="1">
      <c r="A17" s="11"/>
      <c r="B17" s="8"/>
      <c r="C17" s="5"/>
      <c r="D17" s="5"/>
    </row>
    <row r="18" spans="1:4" ht="20.100000000000001" customHeight="1">
      <c r="A18" s="7" t="s">
        <v>19</v>
      </c>
      <c r="B18" s="8"/>
      <c r="C18" s="5">
        <f>SUM(C3:C17)</f>
        <v>65.569999999999993</v>
      </c>
      <c r="D18" s="5">
        <f>SUM(D3:D17)</f>
        <v>30</v>
      </c>
    </row>
    <row r="19" spans="1:4" ht="20.100000000000001" customHeight="1">
      <c r="A19" s="11"/>
      <c r="B19" s="8"/>
      <c r="C19" s="5"/>
      <c r="D19" s="5"/>
    </row>
    <row r="20" spans="1:4" ht="20.100000000000001" customHeight="1">
      <c r="A20" s="11"/>
      <c r="B20" s="8"/>
      <c r="C20" s="5"/>
      <c r="D20" s="5"/>
    </row>
    <row r="21" spans="1:4" ht="20.100000000000001" customHeight="1">
      <c r="A21" s="7" t="s">
        <v>20</v>
      </c>
      <c r="B21" s="8"/>
      <c r="C21" s="5"/>
      <c r="D21" s="5">
        <f>C18-D18</f>
        <v>35.569999999999993</v>
      </c>
    </row>
    <row r="22" spans="1:4" ht="20.100000000000001" customHeight="1">
      <c r="A22" s="11"/>
      <c r="B22" s="8"/>
      <c r="C22" s="5"/>
      <c r="D22" s="5"/>
    </row>
    <row r="23" spans="1:4" ht="12.75">
      <c r="A23" s="11"/>
      <c r="B23" s="8"/>
      <c r="C23" s="5"/>
      <c r="D23" s="5"/>
    </row>
    <row r="24" spans="1:4" ht="20.100000000000001" customHeight="1">
      <c r="A24" s="11"/>
      <c r="B24" s="8"/>
      <c r="C24" s="5"/>
      <c r="D24" s="5"/>
    </row>
    <row r="25" spans="1:4" ht="20.100000000000001" customHeight="1">
      <c r="A25" s="11"/>
      <c r="B25" s="8"/>
      <c r="C25" s="10"/>
      <c r="D25" s="10"/>
    </row>
  </sheetData>
  <mergeCells count="1">
    <mergeCell ref="A1:D1"/>
  </mergeCell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29058-329E-4C93-9E44-C1D23FFAA0B0}">
  <sheetPr>
    <pageSetUpPr fitToPage="1"/>
  </sheetPr>
  <dimension ref="A1:D25"/>
  <sheetViews>
    <sheetView showGridLines="0" zoomScale="90" zoomScaleNormal="90" workbookViewId="0">
      <pane xSplit="1" ySplit="2" topLeftCell="B3" activePane="bottomRight" state="frozen"/>
      <selection pane="topRight" activeCell="B1" sqref="B1"/>
      <selection pane="bottomLeft" activeCell="A9" sqref="A9"/>
      <selection pane="bottomRight" activeCell="F19" sqref="F19"/>
    </sheetView>
  </sheetViews>
  <sheetFormatPr defaultColWidth="16.28515625" defaultRowHeight="19.899999999999999" customHeight="1"/>
  <cols>
    <col min="1" max="1" width="25.7109375" customWidth="1"/>
    <col min="2" max="2" width="28" customWidth="1"/>
    <col min="3" max="3" width="8.5703125" bestFit="1" customWidth="1"/>
    <col min="4" max="256" width="16.28515625" customWidth="1"/>
  </cols>
  <sheetData>
    <row r="1" spans="1:4" ht="27.6" customHeight="1">
      <c r="A1" s="18" t="s">
        <v>0</v>
      </c>
      <c r="B1" s="18"/>
      <c r="C1" s="18"/>
      <c r="D1" s="18"/>
    </row>
    <row r="2" spans="1:4" ht="20.25" customHeight="1">
      <c r="A2" s="1"/>
      <c r="B2" s="1"/>
      <c r="C2" s="2" t="s">
        <v>1</v>
      </c>
      <c r="D2" s="2" t="s">
        <v>2</v>
      </c>
    </row>
    <row r="3" spans="1:4" ht="20.25" customHeight="1">
      <c r="A3" s="3" t="s">
        <v>22</v>
      </c>
      <c r="B3" s="4"/>
      <c r="C3" s="5">
        <v>1250.4000000000001</v>
      </c>
      <c r="D3" s="6"/>
    </row>
    <row r="4" spans="1:4" ht="20.100000000000001" customHeight="1">
      <c r="A4" s="7"/>
      <c r="B4" s="8"/>
      <c r="C4" s="5"/>
      <c r="D4" s="5"/>
    </row>
    <row r="5" spans="1:4" ht="20.100000000000001" customHeight="1">
      <c r="A5" s="11" t="s">
        <v>48</v>
      </c>
      <c r="B5" s="8" t="s">
        <v>49</v>
      </c>
      <c r="C5" s="5"/>
      <c r="D5" s="5">
        <v>480</v>
      </c>
    </row>
    <row r="6" spans="1:4" ht="21" customHeight="1">
      <c r="A6" s="7"/>
      <c r="B6" s="12"/>
      <c r="C6" s="5"/>
      <c r="D6" s="5"/>
    </row>
    <row r="7" spans="1:4" ht="20.100000000000001" customHeight="1">
      <c r="A7" s="11"/>
      <c r="B7" s="12"/>
      <c r="C7" s="5"/>
      <c r="D7" s="5"/>
    </row>
    <row r="8" spans="1:4" ht="20.100000000000001" customHeight="1">
      <c r="A8" s="7"/>
      <c r="B8" s="8"/>
      <c r="C8" s="5"/>
      <c r="D8" s="5"/>
    </row>
    <row r="9" spans="1:4" ht="20.100000000000001" customHeight="1">
      <c r="A9" s="7"/>
      <c r="B9" s="8"/>
      <c r="C9" s="5"/>
      <c r="D9" s="5"/>
    </row>
    <row r="10" spans="1:4" ht="20.100000000000001" customHeight="1">
      <c r="A10" s="11"/>
      <c r="B10" s="8"/>
      <c r="C10" s="5"/>
      <c r="D10" s="5"/>
    </row>
    <row r="11" spans="1:4" ht="20.100000000000001" customHeight="1">
      <c r="A11" s="11"/>
      <c r="B11" s="8"/>
      <c r="C11" s="5"/>
      <c r="D11" s="5"/>
    </row>
    <row r="12" spans="1:4" ht="20.100000000000001" customHeight="1">
      <c r="A12" s="11"/>
      <c r="B12" s="12"/>
      <c r="C12" s="5"/>
      <c r="D12" s="5"/>
    </row>
    <row r="13" spans="1:4" ht="20.100000000000001" customHeight="1">
      <c r="A13" s="7"/>
      <c r="B13" s="8"/>
      <c r="C13" s="5"/>
      <c r="D13" s="5"/>
    </row>
    <row r="14" spans="1:4" ht="19.5" customHeight="1">
      <c r="A14" s="11"/>
      <c r="B14" s="8"/>
      <c r="C14" s="5"/>
      <c r="D14" s="5"/>
    </row>
    <row r="15" spans="1:4" ht="20.100000000000001" customHeight="1">
      <c r="A15" s="11"/>
      <c r="B15" s="8"/>
      <c r="C15" s="5"/>
      <c r="D15" s="5"/>
    </row>
    <row r="16" spans="1:4" ht="20.100000000000001" customHeight="1">
      <c r="A16" s="11"/>
      <c r="B16" s="8"/>
      <c r="C16" s="5"/>
      <c r="D16" s="5"/>
    </row>
    <row r="17" spans="1:4" ht="20.100000000000001" customHeight="1">
      <c r="A17" s="11"/>
      <c r="B17" s="8"/>
      <c r="C17" s="5"/>
      <c r="D17" s="5"/>
    </row>
    <row r="18" spans="1:4" ht="20.100000000000001" customHeight="1">
      <c r="A18" s="7" t="s">
        <v>19</v>
      </c>
      <c r="B18" s="8"/>
      <c r="C18" s="5">
        <f>SUM(C3:C17)</f>
        <v>1250.4000000000001</v>
      </c>
      <c r="D18" s="5">
        <f>SUM(D3:D17)</f>
        <v>480</v>
      </c>
    </row>
    <row r="19" spans="1:4" ht="20.100000000000001" customHeight="1">
      <c r="A19" s="11"/>
      <c r="B19" s="8"/>
      <c r="C19" s="5"/>
      <c r="D19" s="5"/>
    </row>
    <row r="20" spans="1:4" ht="20.100000000000001" customHeight="1">
      <c r="A20" s="11"/>
      <c r="B20" s="8"/>
      <c r="C20" s="5"/>
      <c r="D20" s="5"/>
    </row>
    <row r="21" spans="1:4" ht="20.100000000000001" customHeight="1">
      <c r="A21" s="7" t="s">
        <v>20</v>
      </c>
      <c r="B21" s="8"/>
      <c r="C21" s="5"/>
      <c r="D21" s="5">
        <f>C18-D18</f>
        <v>770.40000000000009</v>
      </c>
    </row>
    <row r="22" spans="1:4" ht="20.100000000000001" customHeight="1">
      <c r="A22" s="11"/>
      <c r="B22" s="8"/>
      <c r="C22" s="5"/>
      <c r="D22" s="5"/>
    </row>
    <row r="23" spans="1:4" ht="12.75">
      <c r="A23" s="11"/>
      <c r="B23" s="8"/>
      <c r="C23" s="5"/>
      <c r="D23" s="5"/>
    </row>
    <row r="24" spans="1:4" ht="20.100000000000001" customHeight="1">
      <c r="A24" s="11"/>
      <c r="B24" s="8"/>
      <c r="C24" s="5"/>
      <c r="D24" s="5"/>
    </row>
    <row r="25" spans="1:4" ht="20.100000000000001" customHeight="1">
      <c r="A25" s="11"/>
      <c r="B25" s="8"/>
      <c r="C25" s="5"/>
      <c r="D25" s="5"/>
    </row>
  </sheetData>
  <mergeCells count="1">
    <mergeCell ref="A1:D1"/>
  </mergeCell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8"/>
  <sheetViews>
    <sheetView showGridLines="0" tabSelected="1" zoomScale="90" zoomScaleNormal="90" workbookViewId="0">
      <pane xSplit="1" ySplit="2" topLeftCell="B22" activePane="bottomRight" state="frozen"/>
      <selection pane="topRight" activeCell="B1" sqref="B1"/>
      <selection pane="bottomLeft" activeCell="A9" sqref="A9"/>
      <selection pane="bottomRight" activeCell="D27" sqref="D27"/>
    </sheetView>
  </sheetViews>
  <sheetFormatPr defaultColWidth="16.28515625" defaultRowHeight="19.899999999999999" customHeight="1"/>
  <cols>
    <col min="1" max="1" width="25.7109375" customWidth="1"/>
    <col min="2" max="2" width="28" customWidth="1"/>
    <col min="3" max="3" width="11.140625" customWidth="1"/>
    <col min="4" max="256" width="16.28515625" customWidth="1"/>
  </cols>
  <sheetData>
    <row r="1" spans="1:4" ht="27.6" customHeight="1">
      <c r="A1" s="18" t="s">
        <v>0</v>
      </c>
      <c r="B1" s="18"/>
      <c r="C1" s="18"/>
      <c r="D1" s="18"/>
    </row>
    <row r="2" spans="1:4" ht="20.25" customHeight="1">
      <c r="A2" s="1"/>
      <c r="B2" s="1"/>
      <c r="C2" s="2" t="s">
        <v>1</v>
      </c>
      <c r="D2" s="2" t="s">
        <v>2</v>
      </c>
    </row>
    <row r="3" spans="1:4" ht="20.25" customHeight="1">
      <c r="A3" s="3" t="s">
        <v>22</v>
      </c>
      <c r="B3" s="4"/>
      <c r="C3" s="5">
        <v>965.82</v>
      </c>
      <c r="D3" s="6"/>
    </row>
    <row r="4" spans="1:4" ht="20.100000000000001" customHeight="1">
      <c r="A4" s="7"/>
      <c r="B4" s="8"/>
      <c r="C4" s="9"/>
      <c r="D4" s="10"/>
    </row>
    <row r="5" spans="1:4" ht="20.100000000000001" customHeight="1">
      <c r="A5" s="11" t="s">
        <v>23</v>
      </c>
      <c r="B5" s="8" t="s">
        <v>30</v>
      </c>
      <c r="C5" s="10">
        <f>99.75+12.5</f>
        <v>112.25</v>
      </c>
      <c r="D5" s="10"/>
    </row>
    <row r="6" spans="1:4" ht="21" customHeight="1">
      <c r="A6" s="7"/>
      <c r="B6" s="12" t="s">
        <v>29</v>
      </c>
      <c r="C6" s="10"/>
      <c r="D6" s="10">
        <v>101.67</v>
      </c>
    </row>
    <row r="7" spans="1:4" ht="20.100000000000001" customHeight="1">
      <c r="A7" s="11"/>
      <c r="B7" s="12" t="s">
        <v>28</v>
      </c>
      <c r="C7" s="10"/>
      <c r="D7" s="9">
        <v>21</v>
      </c>
    </row>
    <row r="8" spans="1:4" ht="20.100000000000001" customHeight="1">
      <c r="A8" s="7"/>
      <c r="B8" s="12" t="s">
        <v>34</v>
      </c>
      <c r="C8" s="10">
        <v>146.15</v>
      </c>
      <c r="D8" s="9"/>
    </row>
    <row r="9" spans="1:4" ht="20.100000000000001" customHeight="1">
      <c r="A9" s="7"/>
    </row>
    <row r="10" spans="1:4" ht="20.100000000000001" customHeight="1">
      <c r="A10" s="11" t="s">
        <v>35</v>
      </c>
      <c r="B10" s="16" t="s">
        <v>36</v>
      </c>
      <c r="D10" s="9">
        <v>45</v>
      </c>
    </row>
    <row r="11" spans="1:4" ht="20.100000000000001" customHeight="1">
      <c r="A11" s="11"/>
      <c r="B11" s="12" t="s">
        <v>37</v>
      </c>
      <c r="C11" s="10"/>
      <c r="D11" s="9">
        <v>45</v>
      </c>
    </row>
    <row r="12" spans="1:4" ht="20.100000000000001" customHeight="1">
      <c r="A12" s="11"/>
      <c r="B12" s="12" t="s">
        <v>38</v>
      </c>
      <c r="C12" s="10"/>
      <c r="D12" s="9">
        <v>45</v>
      </c>
    </row>
    <row r="13" spans="1:4" ht="20.100000000000001" customHeight="1">
      <c r="A13" s="7"/>
      <c r="B13" s="8"/>
      <c r="C13" s="10"/>
      <c r="D13" s="9"/>
    </row>
    <row r="14" spans="1:4" ht="21.4" customHeight="1">
      <c r="A14" s="11" t="s">
        <v>39</v>
      </c>
      <c r="B14" s="8"/>
      <c r="C14" s="9">
        <v>621.15</v>
      </c>
      <c r="D14" s="9"/>
    </row>
    <row r="15" spans="1:4" ht="20.100000000000001" customHeight="1">
      <c r="A15" s="11"/>
      <c r="B15" s="8"/>
      <c r="C15" s="9"/>
      <c r="D15" s="9"/>
    </row>
    <row r="16" spans="1:4" ht="20.100000000000001" customHeight="1">
      <c r="A16" s="11" t="s">
        <v>40</v>
      </c>
      <c r="B16" s="8" t="s">
        <v>41</v>
      </c>
      <c r="C16" s="9"/>
      <c r="D16" s="9">
        <v>62.3</v>
      </c>
    </row>
    <row r="17" spans="1:4" ht="20.100000000000001" customHeight="1">
      <c r="A17" s="11"/>
      <c r="B17" s="8" t="s">
        <v>51</v>
      </c>
      <c r="C17" s="9"/>
      <c r="D17" s="9">
        <v>25</v>
      </c>
    </row>
    <row r="18" spans="1:4" ht="20.100000000000001" customHeight="1">
      <c r="A18" s="11" t="s">
        <v>45</v>
      </c>
      <c r="B18" s="8" t="s">
        <v>46</v>
      </c>
      <c r="C18" s="9"/>
      <c r="D18" s="9">
        <v>250</v>
      </c>
    </row>
    <row r="19" spans="1:4" ht="20.100000000000001" customHeight="1">
      <c r="A19" s="11"/>
      <c r="B19" s="8"/>
      <c r="C19" s="10"/>
      <c r="D19" s="10"/>
    </row>
    <row r="20" spans="1:4" ht="20.100000000000001" customHeight="1">
      <c r="A20" s="11"/>
      <c r="B20" s="8"/>
      <c r="C20" s="10"/>
      <c r="D20" s="10"/>
    </row>
    <row r="21" spans="1:4" ht="20.100000000000001" customHeight="1">
      <c r="A21" s="7" t="s">
        <v>19</v>
      </c>
      <c r="B21" s="8"/>
      <c r="C21" s="9">
        <f>SUM(C3:C20)</f>
        <v>1845.3700000000003</v>
      </c>
      <c r="D21" s="9">
        <f>SUM(D3:D20)</f>
        <v>594.97</v>
      </c>
    </row>
    <row r="22" spans="1:4" ht="20.100000000000001" customHeight="1">
      <c r="A22" s="11"/>
      <c r="B22" s="8"/>
      <c r="C22" s="9"/>
      <c r="D22" s="9"/>
    </row>
    <row r="23" spans="1:4" ht="20.100000000000001" customHeight="1">
      <c r="A23" s="11"/>
      <c r="B23" s="8"/>
      <c r="C23" s="9"/>
      <c r="D23" s="9"/>
    </row>
    <row r="24" spans="1:4" ht="20.100000000000001" customHeight="1">
      <c r="A24" s="7" t="s">
        <v>20</v>
      </c>
      <c r="B24" s="8"/>
      <c r="C24" s="9"/>
      <c r="D24" s="17">
        <f>C21-D21</f>
        <v>1250.4000000000003</v>
      </c>
    </row>
    <row r="25" spans="1:4" ht="20.100000000000001" customHeight="1">
      <c r="A25" s="11"/>
      <c r="B25" s="8"/>
      <c r="C25" s="9"/>
      <c r="D25" s="9"/>
    </row>
    <row r="26" spans="1:4" ht="12.75">
      <c r="A26" s="11"/>
      <c r="B26" s="8"/>
      <c r="C26" s="10"/>
      <c r="D26" s="14"/>
    </row>
    <row r="27" spans="1:4" ht="20.100000000000001" customHeight="1">
      <c r="A27" s="11"/>
      <c r="B27" s="8"/>
      <c r="C27" s="10"/>
      <c r="D27" s="10"/>
    </row>
    <row r="28" spans="1:4" ht="20.100000000000001" customHeight="1">
      <c r="A28" s="11"/>
      <c r="B28" s="8"/>
      <c r="C28" s="10"/>
      <c r="D28" s="10"/>
    </row>
  </sheetData>
  <mergeCells count="1">
    <mergeCell ref="A1:D1"/>
  </mergeCell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F9918-4142-4D85-85EC-D77F6F2CB403}">
  <sheetPr>
    <pageSetUpPr fitToPage="1"/>
  </sheetPr>
  <dimension ref="A1:D29"/>
  <sheetViews>
    <sheetView showGridLines="0" workbookViewId="0">
      <pane xSplit="1" ySplit="2" topLeftCell="B9" activePane="bottomRight" state="frozen"/>
      <selection pane="topRight" activeCell="B1" sqref="B1"/>
      <selection pane="bottomLeft" activeCell="A9" sqref="A9"/>
      <selection pane="bottomRight" activeCell="A10" sqref="A10"/>
    </sheetView>
  </sheetViews>
  <sheetFormatPr defaultColWidth="16.28515625" defaultRowHeight="19.899999999999999" customHeight="1"/>
  <cols>
    <col min="1" max="1" width="25.7109375" customWidth="1"/>
    <col min="2" max="2" width="28" customWidth="1"/>
    <col min="3" max="3" width="8.5703125" bestFit="1" customWidth="1"/>
    <col min="4" max="256" width="16.28515625" customWidth="1"/>
  </cols>
  <sheetData>
    <row r="1" spans="1:4" ht="27.6" customHeight="1">
      <c r="A1" s="18" t="s">
        <v>0</v>
      </c>
      <c r="B1" s="18"/>
      <c r="C1" s="18"/>
      <c r="D1" s="18"/>
    </row>
    <row r="2" spans="1:4" ht="20.25" customHeight="1">
      <c r="A2" s="1"/>
      <c r="B2" s="1"/>
      <c r="C2" s="2" t="s">
        <v>1</v>
      </c>
      <c r="D2" s="2" t="s">
        <v>2</v>
      </c>
    </row>
    <row r="3" spans="1:4" ht="20.25" customHeight="1">
      <c r="A3" s="3" t="s">
        <v>22</v>
      </c>
      <c r="B3" s="4"/>
      <c r="C3" s="5">
        <v>0</v>
      </c>
      <c r="D3" s="6"/>
    </row>
    <row r="4" spans="1:4" ht="20.100000000000001" customHeight="1">
      <c r="A4" s="7"/>
      <c r="B4" s="8"/>
      <c r="C4" s="9"/>
      <c r="D4" s="10"/>
    </row>
    <row r="5" spans="1:4" ht="20.100000000000001" customHeight="1">
      <c r="A5" s="11" t="s">
        <v>23</v>
      </c>
      <c r="B5" s="8"/>
      <c r="C5" s="10"/>
      <c r="D5" s="10"/>
    </row>
    <row r="6" spans="1:4" ht="32.1" customHeight="1">
      <c r="A6" s="7"/>
      <c r="B6" s="12" t="s">
        <v>24</v>
      </c>
      <c r="C6" s="10">
        <v>220</v>
      </c>
      <c r="D6" s="9"/>
    </row>
    <row r="7" spans="1:4" ht="20.100000000000001" customHeight="1">
      <c r="A7" s="11"/>
      <c r="B7" s="12" t="s">
        <v>32</v>
      </c>
      <c r="C7" s="10"/>
      <c r="D7" s="9">
        <v>54.6</v>
      </c>
    </row>
    <row r="8" spans="1:4" ht="20.100000000000001" customHeight="1">
      <c r="A8" s="7"/>
      <c r="B8" s="12" t="s">
        <v>31</v>
      </c>
      <c r="C8" s="10"/>
      <c r="D8" s="9">
        <v>18.66</v>
      </c>
    </row>
    <row r="9" spans="1:4" ht="20.100000000000001" customHeight="1">
      <c r="A9" s="7" t="s">
        <v>23</v>
      </c>
      <c r="B9" s="12" t="s">
        <v>25</v>
      </c>
      <c r="C9" s="10"/>
      <c r="D9" s="9">
        <v>200</v>
      </c>
    </row>
    <row r="10" spans="1:4" ht="20.25" customHeight="1">
      <c r="A10" s="7"/>
      <c r="B10" s="12" t="s">
        <v>33</v>
      </c>
      <c r="C10" s="9"/>
      <c r="D10" s="9">
        <v>60</v>
      </c>
    </row>
    <row r="11" spans="1:4" ht="20.100000000000001" customHeight="1">
      <c r="A11" s="11"/>
      <c r="B11" s="15" t="s">
        <v>27</v>
      </c>
      <c r="C11" s="9"/>
      <c r="D11" s="9">
        <v>38.22</v>
      </c>
    </row>
    <row r="12" spans="1:4" ht="20.100000000000001" customHeight="1">
      <c r="A12" s="11"/>
      <c r="B12" s="15" t="s">
        <v>26</v>
      </c>
      <c r="C12" s="9">
        <v>297.63</v>
      </c>
      <c r="D12" s="9"/>
    </row>
    <row r="13" spans="1:4" ht="20.100000000000001" customHeight="1">
      <c r="A13" s="11"/>
      <c r="C13" s="9"/>
      <c r="D13" s="9"/>
    </row>
    <row r="14" spans="1:4" ht="20.100000000000001" customHeight="1">
      <c r="A14" s="11"/>
      <c r="B14" s="12"/>
      <c r="C14" s="9"/>
      <c r="D14" s="9"/>
    </row>
    <row r="15" spans="1:4" ht="20.100000000000001" customHeight="1">
      <c r="A15" s="11"/>
      <c r="B15" s="12"/>
      <c r="C15" s="9"/>
      <c r="D15" s="9"/>
    </row>
    <row r="16" spans="1:4" ht="20.100000000000001" customHeight="1">
      <c r="A16" s="7"/>
      <c r="B16" s="8" t="s">
        <v>43</v>
      </c>
      <c r="C16" s="9"/>
      <c r="D16" s="9">
        <v>146.15</v>
      </c>
    </row>
    <row r="17" spans="1:4" ht="18.95" customHeight="1">
      <c r="A17" s="11"/>
      <c r="B17" s="8" t="s">
        <v>42</v>
      </c>
      <c r="C17" s="9">
        <v>105</v>
      </c>
      <c r="D17" s="9"/>
    </row>
    <row r="18" spans="1:4" ht="18.95" customHeight="1">
      <c r="A18" s="11"/>
      <c r="B18" s="8"/>
      <c r="C18" s="9"/>
      <c r="D18" s="9"/>
    </row>
    <row r="19" spans="1:4" ht="18.95" customHeight="1">
      <c r="A19" s="11" t="s">
        <v>23</v>
      </c>
      <c r="B19" s="8" t="s">
        <v>44</v>
      </c>
      <c r="C19" s="9">
        <v>65.569999999999993</v>
      </c>
      <c r="D19" s="9"/>
    </row>
    <row r="20" spans="1:4" ht="20.100000000000001" customHeight="1">
      <c r="A20" s="11"/>
      <c r="B20" s="8" t="s">
        <v>47</v>
      </c>
      <c r="C20" s="9"/>
      <c r="D20" s="9">
        <v>105</v>
      </c>
    </row>
    <row r="21" spans="1:4" ht="20.100000000000001" customHeight="1">
      <c r="A21" s="11"/>
      <c r="B21" s="8"/>
      <c r="C21" s="9"/>
      <c r="D21" s="9"/>
    </row>
    <row r="22" spans="1:4" ht="20.100000000000001" customHeight="1">
      <c r="A22" s="7" t="s">
        <v>19</v>
      </c>
      <c r="B22" s="8"/>
      <c r="C22" s="9">
        <f>SUM(C3:C21)</f>
        <v>688.2</v>
      </c>
      <c r="D22" s="9">
        <f>SUM(D3:D21)</f>
        <v>622.63</v>
      </c>
    </row>
    <row r="23" spans="1:4" ht="20.100000000000001" customHeight="1">
      <c r="A23" s="11"/>
      <c r="B23" s="8"/>
      <c r="C23" s="9"/>
      <c r="D23" s="9"/>
    </row>
    <row r="24" spans="1:4" ht="20.100000000000001" customHeight="1">
      <c r="A24" s="11"/>
      <c r="B24" s="8"/>
      <c r="C24" s="9"/>
      <c r="D24" s="9"/>
    </row>
    <row r="25" spans="1:4" ht="20.100000000000001" customHeight="1">
      <c r="A25" s="7" t="s">
        <v>20</v>
      </c>
      <c r="B25" s="8"/>
      <c r="C25" s="9"/>
      <c r="D25" s="17">
        <f>C22-D22</f>
        <v>65.57000000000005</v>
      </c>
    </row>
    <row r="26" spans="1:4" ht="20.100000000000001" customHeight="1">
      <c r="A26" s="11"/>
      <c r="B26" s="8"/>
      <c r="C26" s="10"/>
      <c r="D26" s="10"/>
    </row>
    <row r="27" spans="1:4" ht="21.4" customHeight="1">
      <c r="A27" s="11"/>
      <c r="B27" s="8"/>
      <c r="C27" s="10"/>
      <c r="D27" s="14"/>
    </row>
    <row r="28" spans="1:4" ht="20.100000000000001" customHeight="1">
      <c r="A28" s="11"/>
      <c r="B28" s="8"/>
      <c r="C28" s="10"/>
      <c r="D28" s="10"/>
    </row>
    <row r="29" spans="1:4" ht="20.100000000000001" customHeight="1">
      <c r="A29" s="11"/>
      <c r="B29" s="8"/>
      <c r="C29" s="10"/>
      <c r="D29" s="10"/>
    </row>
  </sheetData>
  <mergeCells count="1">
    <mergeCell ref="A1:D1"/>
  </mergeCell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6FB90-F712-445B-ACAC-A1CCB8BBC2F2}">
  <sheetPr>
    <pageSetUpPr fitToPage="1"/>
  </sheetPr>
  <dimension ref="A1:D28"/>
  <sheetViews>
    <sheetView showGridLines="0" workbookViewId="0">
      <pane xSplit="1" ySplit="2" topLeftCell="B8" activePane="bottomRight" state="frozen"/>
      <selection pane="topRight" activeCell="B1" sqref="B1"/>
      <selection pane="bottomLeft" activeCell="A9" sqref="A9"/>
      <selection pane="bottomRight" activeCell="D17" sqref="D17"/>
    </sheetView>
  </sheetViews>
  <sheetFormatPr defaultColWidth="16.28515625" defaultRowHeight="19.899999999999999" customHeight="1"/>
  <cols>
    <col min="1" max="1" width="25.7109375" customWidth="1"/>
    <col min="2" max="2" width="28" customWidth="1"/>
    <col min="3" max="3" width="8.5703125" bestFit="1" customWidth="1"/>
    <col min="4" max="256" width="16.28515625" customWidth="1"/>
  </cols>
  <sheetData>
    <row r="1" spans="1:4" ht="27.6" customHeight="1">
      <c r="A1" s="18" t="s">
        <v>0</v>
      </c>
      <c r="B1" s="18"/>
      <c r="C1" s="18"/>
      <c r="D1" s="18"/>
    </row>
    <row r="2" spans="1:4" ht="20.25" customHeight="1">
      <c r="A2" s="1"/>
      <c r="B2" s="1"/>
      <c r="C2" s="2" t="s">
        <v>1</v>
      </c>
      <c r="D2" s="2" t="s">
        <v>2</v>
      </c>
    </row>
    <row r="3" spans="1:4" ht="20.25" customHeight="1">
      <c r="A3" s="3" t="s">
        <v>3</v>
      </c>
      <c r="B3" s="4"/>
      <c r="C3" s="5">
        <v>1016.6</v>
      </c>
      <c r="D3" s="6"/>
    </row>
    <row r="4" spans="1:4" ht="20.100000000000001" customHeight="1">
      <c r="A4" s="7" t="s">
        <v>4</v>
      </c>
      <c r="B4" s="8"/>
      <c r="C4" s="9">
        <v>394.7</v>
      </c>
      <c r="D4" s="10"/>
    </row>
    <row r="5" spans="1:4" ht="20.100000000000001" customHeight="1">
      <c r="A5" s="11"/>
      <c r="B5" s="8"/>
      <c r="C5" s="10"/>
      <c r="D5" s="10"/>
    </row>
    <row r="6" spans="1:4" ht="32.1" customHeight="1">
      <c r="A6" s="7" t="s">
        <v>5</v>
      </c>
      <c r="B6" s="12" t="s">
        <v>6</v>
      </c>
      <c r="C6" s="10"/>
      <c r="D6" s="9">
        <v>33.49</v>
      </c>
    </row>
    <row r="7" spans="1:4" ht="20.100000000000001" customHeight="1">
      <c r="A7" s="11"/>
      <c r="B7" s="12" t="s">
        <v>7</v>
      </c>
      <c r="C7" s="10"/>
      <c r="D7" s="10">
        <v>30</v>
      </c>
    </row>
    <row r="8" spans="1:4" ht="20.100000000000001" customHeight="1">
      <c r="A8" s="7" t="s">
        <v>8</v>
      </c>
      <c r="B8" s="12" t="s">
        <v>9</v>
      </c>
      <c r="C8" s="10"/>
      <c r="D8" s="9">
        <v>20</v>
      </c>
    </row>
    <row r="9" spans="1:4" ht="20.100000000000001" customHeight="1">
      <c r="A9" s="7" t="s">
        <v>10</v>
      </c>
      <c r="B9" s="12" t="s">
        <v>11</v>
      </c>
      <c r="C9" s="10"/>
      <c r="D9" s="9">
        <v>50</v>
      </c>
    </row>
    <row r="10" spans="1:4" ht="20.25" customHeight="1">
      <c r="A10" s="7" t="s">
        <v>12</v>
      </c>
      <c r="B10" s="12" t="s">
        <v>13</v>
      </c>
      <c r="C10" s="10"/>
      <c r="D10" s="9">
        <v>20</v>
      </c>
    </row>
    <row r="11" spans="1:4" ht="20.100000000000001" customHeight="1">
      <c r="A11" s="11"/>
      <c r="B11" s="12" t="s">
        <v>14</v>
      </c>
      <c r="C11" s="10"/>
      <c r="D11" s="9">
        <v>8</v>
      </c>
    </row>
    <row r="12" spans="1:4" ht="20.100000000000001" customHeight="1">
      <c r="A12" s="11"/>
      <c r="B12" s="12" t="s">
        <v>15</v>
      </c>
      <c r="C12" s="10"/>
      <c r="D12" s="9">
        <v>1.99</v>
      </c>
    </row>
    <row r="13" spans="1:4" ht="20.100000000000001" customHeight="1">
      <c r="A13" s="11"/>
      <c r="B13" s="12" t="s">
        <v>15</v>
      </c>
      <c r="C13" s="10"/>
      <c r="D13" s="9">
        <v>2</v>
      </c>
    </row>
    <row r="14" spans="1:4" ht="20.100000000000001" customHeight="1">
      <c r="A14" s="11"/>
      <c r="B14" s="12" t="s">
        <v>16</v>
      </c>
      <c r="C14" s="10"/>
      <c r="D14" s="9">
        <v>3</v>
      </c>
    </row>
    <row r="15" spans="1:4" ht="20.100000000000001" customHeight="1">
      <c r="A15" s="11"/>
      <c r="B15" s="12" t="s">
        <v>17</v>
      </c>
      <c r="C15" s="10"/>
      <c r="D15" s="9">
        <v>1</v>
      </c>
    </row>
    <row r="16" spans="1:4" ht="20.100000000000001" customHeight="1">
      <c r="A16" s="7" t="s">
        <v>18</v>
      </c>
      <c r="B16" s="8"/>
      <c r="C16" s="10"/>
      <c r="D16" s="9">
        <v>276</v>
      </c>
    </row>
    <row r="17" spans="1:4" ht="25.5">
      <c r="A17" s="11" t="s">
        <v>21</v>
      </c>
      <c r="B17" s="8"/>
      <c r="C17" s="10"/>
      <c r="D17" s="13"/>
    </row>
    <row r="18" spans="1:4" ht="20.100000000000001" customHeight="1">
      <c r="A18" s="11"/>
      <c r="B18" s="8"/>
      <c r="C18" s="10"/>
      <c r="D18" s="10"/>
    </row>
    <row r="19" spans="1:4" ht="20.100000000000001" customHeight="1">
      <c r="A19" s="11"/>
      <c r="B19" s="8"/>
      <c r="C19" s="10"/>
      <c r="D19" s="10"/>
    </row>
    <row r="20" spans="1:4" ht="20.100000000000001" customHeight="1">
      <c r="A20" s="11"/>
      <c r="B20" s="8"/>
      <c r="C20" s="10"/>
      <c r="D20" s="10"/>
    </row>
    <row r="21" spans="1:4" ht="20.100000000000001" customHeight="1">
      <c r="A21" s="7" t="s">
        <v>19</v>
      </c>
      <c r="B21" s="8"/>
      <c r="C21" s="9">
        <f>SUM(C3:C20)</f>
        <v>1411.3</v>
      </c>
      <c r="D21" s="10">
        <f>SUM(D3:D20)</f>
        <v>445.48</v>
      </c>
    </row>
    <row r="22" spans="1:4" ht="20.100000000000001" customHeight="1">
      <c r="A22" s="11"/>
      <c r="B22" s="8"/>
      <c r="C22" s="10"/>
      <c r="D22" s="10"/>
    </row>
    <row r="23" spans="1:4" ht="20.100000000000001" customHeight="1">
      <c r="A23" s="11"/>
      <c r="B23" s="8"/>
      <c r="C23" s="10"/>
      <c r="D23" s="10"/>
    </row>
    <row r="24" spans="1:4" ht="20.100000000000001" customHeight="1">
      <c r="A24" s="7" t="s">
        <v>20</v>
      </c>
      <c r="B24" s="8"/>
      <c r="C24" s="10"/>
      <c r="D24" s="10">
        <f>C21-D21</f>
        <v>965.81999999999994</v>
      </c>
    </row>
    <row r="25" spans="1:4" ht="20.100000000000001" customHeight="1">
      <c r="A25" s="11"/>
      <c r="B25" s="8"/>
      <c r="C25" s="10"/>
      <c r="D25" s="10"/>
    </row>
    <row r="26" spans="1:4" ht="20.100000000000001" customHeight="1">
      <c r="A26" s="11"/>
      <c r="B26" s="8"/>
      <c r="C26" s="10"/>
      <c r="D26" s="10"/>
    </row>
    <row r="27" spans="1:4" ht="20.100000000000001" customHeight="1">
      <c r="A27" s="11"/>
      <c r="B27" s="8"/>
      <c r="C27" s="10"/>
      <c r="D27" s="10"/>
    </row>
    <row r="28" spans="1:4" ht="20.100000000000001" customHeight="1">
      <c r="A28" s="11"/>
      <c r="B28" s="8"/>
      <c r="C28" s="10"/>
      <c r="D28" s="10"/>
    </row>
  </sheetData>
  <mergeCells count="1">
    <mergeCell ref="A1:D1"/>
  </mergeCell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2020 cash</vt:lpstr>
      <vt:lpstr>2020 funds</vt:lpstr>
      <vt:lpstr>2019 funds</vt:lpstr>
      <vt:lpstr>2019 cash</vt:lpstr>
      <vt:lpstr>2018 funds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Roe</dc:creator>
  <cp:lastModifiedBy>JKS York</cp:lastModifiedBy>
  <dcterms:created xsi:type="dcterms:W3CDTF">2019-02-25T20:30:45Z</dcterms:created>
  <dcterms:modified xsi:type="dcterms:W3CDTF">2020-03-10T12:38:48Z</dcterms:modified>
</cp:coreProperties>
</file>